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400" windowHeight="7350"/>
  </bookViews>
  <sheets>
    <sheet name="CS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H29" i="1" s="1"/>
  <c r="I29" i="1" s="1"/>
  <c r="G28" i="1"/>
  <c r="H28" i="1" s="1"/>
  <c r="I28" i="1" s="1"/>
  <c r="G27" i="1"/>
  <c r="G26" i="1"/>
  <c r="G25" i="1"/>
  <c r="G24" i="1"/>
  <c r="H24" i="1" s="1"/>
  <c r="I24" i="1" s="1"/>
  <c r="G23" i="1"/>
  <c r="H23" i="1" s="1"/>
  <c r="I23" i="1" s="1"/>
  <c r="G22" i="1"/>
  <c r="G21" i="1"/>
  <c r="H21" i="1" s="1"/>
  <c r="I21" i="1" s="1"/>
  <c r="G20" i="1"/>
  <c r="H20" i="1" s="1"/>
  <c r="I20" i="1" s="1"/>
  <c r="G19" i="1"/>
  <c r="G18" i="1"/>
  <c r="G17" i="1"/>
  <c r="H16" i="1"/>
  <c r="I16" i="1" s="1"/>
  <c r="G16" i="1"/>
  <c r="G15" i="1"/>
  <c r="H15" i="1" s="1"/>
  <c r="G14" i="1"/>
  <c r="I14" i="1" s="1"/>
  <c r="H11" i="1"/>
  <c r="G11" i="1"/>
  <c r="F11" i="1"/>
  <c r="E11" i="1"/>
  <c r="G10" i="1"/>
  <c r="I10" i="1" s="1"/>
  <c r="I11" i="1" s="1"/>
  <c r="G30" i="1" l="1"/>
  <c r="G31" i="1" s="1"/>
  <c r="H27" i="1"/>
  <c r="I27" i="1" s="1"/>
  <c r="I15" i="1"/>
  <c r="H18" i="1"/>
  <c r="H26" i="1"/>
  <c r="I26" i="1" s="1"/>
  <c r="I18" i="1"/>
  <c r="H19" i="1"/>
  <c r="I19" i="1" s="1"/>
  <c r="H22" i="1"/>
  <c r="I22" i="1" s="1"/>
  <c r="H17" i="1"/>
  <c r="I17" i="1" s="1"/>
  <c r="H25" i="1"/>
  <c r="I25" i="1" s="1"/>
  <c r="I30" i="1" l="1"/>
  <c r="I31" i="1" s="1"/>
  <c r="H30" i="1"/>
  <c r="H31" i="1" s="1"/>
</calcChain>
</file>

<file path=xl/sharedStrings.xml><?xml version="1.0" encoding="utf-8"?>
<sst xmlns="http://schemas.openxmlformats.org/spreadsheetml/2006/main" count="82" uniqueCount="41">
  <si>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</si>
  <si>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</si>
  <si>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</si>
  <si>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</si>
  <si>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</si>
  <si>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</si>
  <si>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</si>
  <si>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</si>
  <si>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</si>
  <si>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</si>
  <si>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</si>
  <si>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</si>
  <si>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</si>
  <si>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</si>
  <si>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</si>
  <si>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</si>
  <si>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</si>
  <si>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</si>
  <si>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Unidad</t>
  </si>
  <si>
    <t>PAULINA CALVACHE</t>
  </si>
  <si>
    <t>Fotocopias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</si>
  <si>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</si>
  <si>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</si>
  <si>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cif4-cs-fcad-1</t>
  </si>
  <si>
    <t>530804 MATERIAL DE OFICINA</t>
  </si>
  <si>
    <t>Cajas de Carton para archivo pasivo # 15</t>
  </si>
  <si>
    <t>RESMA DE PAPEL BOND A4 DE 75 GR</t>
  </si>
  <si>
    <t>ESFEROGRAFICO AZUL PUNTA FINA</t>
  </si>
  <si>
    <t>ESFEROGRAFICO NEGRO PUNTA FINA</t>
  </si>
  <si>
    <t>ESFEROGRAFICO ROJO PUNTA FINA</t>
  </si>
  <si>
    <t>MARCADOR TIZA LIQUIDA PUNTA GRUESA VARIOS COLORES</t>
  </si>
  <si>
    <t>ARCHIVADORES TAMANO OFICIO LOMO 8 CMS</t>
  </si>
  <si>
    <t>ETIQUETAS ADHESIVAS 1.39 X 4.39 T3</t>
  </si>
  <si>
    <t>Cinta transparente mágica</t>
  </si>
  <si>
    <t>DISPENSADOR DE CINTA MEDIANO 2 SERVICIOS</t>
  </si>
  <si>
    <t>TABLA PARA APUNTES (APOYAMANOS) PLÁSTICO</t>
  </si>
  <si>
    <t>GRAPADORA NORMAL METALICA MEDIANA</t>
  </si>
  <si>
    <t>REGLA PLÁSTICA 30 CM</t>
  </si>
  <si>
    <t>Disco Duro Externo 1TB</t>
  </si>
  <si>
    <t>PERFORADORA DE ESCRITORIO MEDIANA</t>
  </si>
  <si>
    <t>SEPARADORES PLÁSTICOS A4 FUNDA 10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</si>
</sst>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2" fontId="13" fillId="0" borderId="17" xfId="0" applyNumberFormat="1" applyFont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2" fontId="9" fillId="5" borderId="23" xfId="0" applyNumberFormat="1" applyFont="1" applyFill="1" applyBorder="1" applyAlignment="1">
      <alignment horizontal="right" vertical="center"/>
    </xf>
    <xf numFmtId="0" fontId="10" fillId="5" borderId="23" xfId="0" applyFont="1" applyFill="1" applyBorder="1" applyAlignment="1" applyProtection="1">
      <alignment horizontal="right" vertical="center" wrapText="1"/>
    </xf>
    <xf numFmtId="4" fontId="10" fillId="5" borderId="22" xfId="0" applyNumberFormat="1" applyFont="1" applyFill="1" applyBorder="1" applyAlignment="1" applyProtection="1">
      <alignment horizontal="right" vertical="center" wrapText="1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887547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888976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79" zoomScaleNormal="79" workbookViewId="0">
      <selection activeCell="H15" sqref="H15"/>
    </sheetView>
  </sheetViews>
  <sheetFormatPr baseColWidth="10" defaultColWidth="11.28515625" defaultRowHeight="15" x14ac:dyDescent="0.25"/>
  <cols>
    <col min="1" max="1" width="14.28515625" style="1" customWidth="1"/>
    <col min="2" max="2" width="13" style="1" customWidth="1"/>
    <col min="3" max="3" width="53.28515625" style="1" customWidth="1"/>
    <col min="4" max="4" width="20.7109375" style="1" customWidth="1"/>
    <col min="5" max="6" width="11.28515625" style="1"/>
    <col min="7" max="7" width="14" style="1" customWidth="1"/>
    <col min="8" max="8" width="13.42578125" style="1" customWidth="1"/>
    <col min="9" max="9" width="15.7109375" style="1" customWidth="1"/>
    <col min="10" max="16384" width="11.28515625" style="1"/>
  </cols>
  <sheetData>
    <row r="1" spans="1:9" ht="18.75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customFormat="1" ht="18.75" customHeight="1" x14ac:dyDescent="0.3">
      <c r="A2" s="23" t="s">
        <v>17</v>
      </c>
      <c r="B2" s="24"/>
      <c r="C2" s="24"/>
      <c r="D2" s="24"/>
      <c r="E2" s="24"/>
      <c r="F2" s="24"/>
      <c r="G2" s="24"/>
      <c r="H2" s="24"/>
      <c r="I2" s="25"/>
    </row>
    <row r="3" spans="1:9" customFormat="1" ht="18.75" customHeight="1" x14ac:dyDescent="0.3">
      <c r="A3" s="23" t="s">
        <v>14</v>
      </c>
      <c r="B3" s="24"/>
      <c r="C3" s="24"/>
      <c r="D3" s="24"/>
      <c r="E3" s="24"/>
      <c r="F3" s="24"/>
      <c r="G3" s="24"/>
      <c r="H3" s="24"/>
      <c r="I3" s="25"/>
    </row>
    <row r="4" spans="1:9" customFormat="1" ht="18.75" customHeight="1" x14ac:dyDescent="0.3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customFormat="1" ht="18.75" customHeight="1" thickBot="1" x14ac:dyDescent="0.3">
      <c r="A5" s="26" t="s">
        <v>21</v>
      </c>
      <c r="B5" s="27"/>
      <c r="C5" s="27"/>
      <c r="D5" s="27"/>
      <c r="E5" s="27"/>
      <c r="F5" s="27"/>
      <c r="G5" s="27"/>
      <c r="H5" s="27"/>
      <c r="I5" s="28"/>
    </row>
    <row r="6" spans="1:9" customFormat="1" ht="15.75" customHeight="1" thickBot="1" x14ac:dyDescent="0.3">
      <c r="A6" s="13" t="s">
        <v>15</v>
      </c>
      <c r="B6" s="14"/>
      <c r="C6" s="14" t="s">
        <v>19</v>
      </c>
      <c r="D6" s="14"/>
      <c r="E6" s="14"/>
      <c r="F6" s="14"/>
      <c r="G6" s="14"/>
      <c r="H6" s="14"/>
      <c r="I6" s="15"/>
    </row>
    <row r="7" spans="1:9" ht="15.75" thickBot="1" x14ac:dyDescent="0.3">
      <c r="A7" s="13" t="s">
        <v>16</v>
      </c>
      <c r="B7" s="14"/>
      <c r="C7" s="14"/>
      <c r="D7" s="14"/>
      <c r="E7" s="14"/>
      <c r="F7" s="14"/>
      <c r="G7" s="14"/>
      <c r="H7" s="14"/>
      <c r="I7" s="15"/>
    </row>
    <row r="8" spans="1:9" ht="18.75" customHeight="1" thickBot="1" x14ac:dyDescent="0.3">
      <c r="A8" s="34" t="s">
        <v>2</v>
      </c>
      <c r="B8" s="35"/>
      <c r="C8" s="35"/>
      <c r="D8" s="35"/>
      <c r="E8" s="35"/>
      <c r="F8" s="35"/>
      <c r="G8" s="35"/>
      <c r="H8" s="35"/>
      <c r="I8" s="36"/>
    </row>
    <row r="9" spans="1:9" ht="18.75" customHeight="1" x14ac:dyDescent="0.25">
      <c r="A9" s="2" t="s">
        <v>3</v>
      </c>
      <c r="B9" s="2" t="s">
        <v>22</v>
      </c>
      <c r="C9" s="3" t="s">
        <v>4</v>
      </c>
      <c r="D9" s="4" t="s">
        <v>5</v>
      </c>
      <c r="E9" s="4" t="s">
        <v>6</v>
      </c>
      <c r="F9" s="4" t="s">
        <v>7</v>
      </c>
      <c r="G9" s="5" t="s">
        <v>8</v>
      </c>
      <c r="H9" s="5" t="s">
        <v>9</v>
      </c>
      <c r="I9" s="5" t="s">
        <v>10</v>
      </c>
    </row>
    <row r="10" spans="1:9" x14ac:dyDescent="0.25">
      <c r="A10" s="6">
        <v>530204</v>
      </c>
      <c r="B10" s="6" t="s">
        <v>23</v>
      </c>
      <c r="C10" s="9" t="s">
        <v>20</v>
      </c>
      <c r="D10" s="10" t="s">
        <v>18</v>
      </c>
      <c r="E10" s="10">
        <v>1000</v>
      </c>
      <c r="F10" s="11">
        <v>0.02</v>
      </c>
      <c r="G10" s="12">
        <f>+E10*F10</f>
        <v>20</v>
      </c>
      <c r="H10" s="12"/>
      <c r="I10" s="12">
        <f>+G10+H10</f>
        <v>20</v>
      </c>
    </row>
    <row r="11" spans="1:9" ht="16.5" thickBot="1" x14ac:dyDescent="0.3">
      <c r="A11" s="19" t="s">
        <v>11</v>
      </c>
      <c r="B11" s="20"/>
      <c r="C11" s="20"/>
      <c r="D11" s="20"/>
      <c r="E11" s="20">
        <f>SUM(E10)</f>
        <v>1000</v>
      </c>
      <c r="F11" s="20">
        <f>SUM(F10)</f>
        <v>0.02</v>
      </c>
      <c r="G11" s="7">
        <f>SUM(G10:G10)</f>
        <v>20</v>
      </c>
      <c r="H11" s="7">
        <f>SUM(H10:H10)</f>
        <v>0</v>
      </c>
      <c r="I11" s="7">
        <f>SUM(I10:I10)</f>
        <v>20</v>
      </c>
    </row>
    <row r="12" spans="1:9" ht="18.75" customHeight="1" thickBot="1" x14ac:dyDescent="0.3">
      <c r="A12" s="37" t="s">
        <v>24</v>
      </c>
      <c r="B12" s="38"/>
      <c r="C12" s="38"/>
      <c r="D12" s="38"/>
      <c r="E12" s="38"/>
      <c r="F12" s="38"/>
      <c r="G12" s="38"/>
      <c r="H12" s="38"/>
      <c r="I12" s="39"/>
    </row>
    <row r="13" spans="1:9" ht="18.75" customHeight="1" x14ac:dyDescent="0.25">
      <c r="A13" s="2" t="s">
        <v>3</v>
      </c>
      <c r="B13" s="2" t="s">
        <v>22</v>
      </c>
      <c r="C13" s="3" t="s">
        <v>4</v>
      </c>
      <c r="D13" s="4" t="s">
        <v>5</v>
      </c>
      <c r="E13" s="4" t="s">
        <v>6</v>
      </c>
      <c r="F13" s="4" t="s">
        <v>7</v>
      </c>
      <c r="G13" s="5" t="s">
        <v>8</v>
      </c>
      <c r="H13" s="5" t="s">
        <v>9</v>
      </c>
      <c r="I13" s="5" t="s">
        <v>10</v>
      </c>
    </row>
    <row r="14" spans="1:9" x14ac:dyDescent="0.25">
      <c r="A14" s="6">
        <v>530804</v>
      </c>
      <c r="B14" s="6" t="s">
        <v>23</v>
      </c>
      <c r="C14" s="9" t="s">
        <v>26</v>
      </c>
      <c r="D14" s="10" t="s">
        <v>18</v>
      </c>
      <c r="E14" s="10">
        <v>4</v>
      </c>
      <c r="F14" s="11">
        <v>3.5</v>
      </c>
      <c r="G14" s="12">
        <f t="shared" ref="G14:G29" si="0">+E14*F14</f>
        <v>14</v>
      </c>
      <c r="H14" s="12"/>
      <c r="I14" s="12">
        <f t="shared" ref="I14:I29" si="1">+G14+H14</f>
        <v>14</v>
      </c>
    </row>
    <row r="15" spans="1:9" x14ac:dyDescent="0.25">
      <c r="A15" s="6">
        <v>530804</v>
      </c>
      <c r="B15" s="6" t="s">
        <v>23</v>
      </c>
      <c r="C15" s="9" t="s">
        <v>27</v>
      </c>
      <c r="D15" s="10" t="s">
        <v>18</v>
      </c>
      <c r="E15" s="10">
        <v>20</v>
      </c>
      <c r="F15" s="11">
        <v>0.27</v>
      </c>
      <c r="G15" s="12">
        <f t="shared" si="0"/>
        <v>5.4</v>
      </c>
      <c r="H15" s="12">
        <f t="shared" ref="H15:H29" si="2">+G15*0.12</f>
        <v>0.64800000000000002</v>
      </c>
      <c r="I15" s="12">
        <f t="shared" si="1"/>
        <v>6.048</v>
      </c>
    </row>
    <row r="16" spans="1:9" x14ac:dyDescent="0.25">
      <c r="A16" s="6">
        <v>530804</v>
      </c>
      <c r="B16" s="6" t="s">
        <v>23</v>
      </c>
      <c r="C16" s="9" t="s">
        <v>28</v>
      </c>
      <c r="D16" s="10" t="s">
        <v>18</v>
      </c>
      <c r="E16" s="10">
        <v>10</v>
      </c>
      <c r="F16" s="11">
        <v>0.27</v>
      </c>
      <c r="G16" s="12">
        <f t="shared" si="0"/>
        <v>2.7</v>
      </c>
      <c r="H16" s="12">
        <f t="shared" si="2"/>
        <v>0.32400000000000001</v>
      </c>
      <c r="I16" s="12">
        <f t="shared" si="1"/>
        <v>3.024</v>
      </c>
    </row>
    <row r="17" spans="1:9" x14ac:dyDescent="0.25">
      <c r="A17" s="6">
        <v>530804</v>
      </c>
      <c r="B17" s="6" t="s">
        <v>23</v>
      </c>
      <c r="C17" s="9" t="s">
        <v>29</v>
      </c>
      <c r="D17" s="10" t="s">
        <v>18</v>
      </c>
      <c r="E17" s="10">
        <v>6</v>
      </c>
      <c r="F17" s="11">
        <v>0.27</v>
      </c>
      <c r="G17" s="12">
        <f t="shared" si="0"/>
        <v>1.62</v>
      </c>
      <c r="H17" s="12">
        <f t="shared" si="2"/>
        <v>0.19440000000000002</v>
      </c>
      <c r="I17" s="12">
        <f t="shared" si="1"/>
        <v>1.8144</v>
      </c>
    </row>
    <row r="18" spans="1:9" x14ac:dyDescent="0.25">
      <c r="A18" s="6">
        <v>530804</v>
      </c>
      <c r="B18" s="6" t="s">
        <v>23</v>
      </c>
      <c r="C18" s="9" t="s">
        <v>30</v>
      </c>
      <c r="D18" s="10" t="s">
        <v>18</v>
      </c>
      <c r="E18" s="10">
        <v>6</v>
      </c>
      <c r="F18" s="11">
        <v>0.6</v>
      </c>
      <c r="G18" s="12">
        <f t="shared" si="0"/>
        <v>3.5999999999999996</v>
      </c>
      <c r="H18" s="12">
        <f t="shared" si="2"/>
        <v>0.43199999999999994</v>
      </c>
      <c r="I18" s="12">
        <f t="shared" si="1"/>
        <v>4.032</v>
      </c>
    </row>
    <row r="19" spans="1:9" x14ac:dyDescent="0.25">
      <c r="A19" s="6">
        <v>530804</v>
      </c>
      <c r="B19" s="6" t="s">
        <v>23</v>
      </c>
      <c r="C19" s="9" t="s">
        <v>31</v>
      </c>
      <c r="D19" s="10" t="s">
        <v>18</v>
      </c>
      <c r="E19" s="10">
        <v>6</v>
      </c>
      <c r="F19" s="11">
        <v>1.8</v>
      </c>
      <c r="G19" s="12">
        <f t="shared" si="0"/>
        <v>10.8</v>
      </c>
      <c r="H19" s="12">
        <f t="shared" si="2"/>
        <v>1.296</v>
      </c>
      <c r="I19" s="12">
        <f t="shared" si="1"/>
        <v>12.096</v>
      </c>
    </row>
    <row r="20" spans="1:9" x14ac:dyDescent="0.25">
      <c r="A20" s="6">
        <v>530804</v>
      </c>
      <c r="B20" s="6" t="s">
        <v>23</v>
      </c>
      <c r="C20" s="9" t="s">
        <v>32</v>
      </c>
      <c r="D20" s="10" t="s">
        <v>18</v>
      </c>
      <c r="E20" s="10">
        <v>3</v>
      </c>
      <c r="F20" s="11">
        <v>0.4</v>
      </c>
      <c r="G20" s="12">
        <f t="shared" si="0"/>
        <v>1.2000000000000002</v>
      </c>
      <c r="H20" s="12">
        <f t="shared" si="2"/>
        <v>0.14400000000000002</v>
      </c>
      <c r="I20" s="12">
        <f t="shared" si="1"/>
        <v>1.3440000000000003</v>
      </c>
    </row>
    <row r="21" spans="1:9" x14ac:dyDescent="0.25">
      <c r="A21" s="6">
        <v>530804</v>
      </c>
      <c r="B21" s="6" t="s">
        <v>23</v>
      </c>
      <c r="C21" s="9" t="s">
        <v>33</v>
      </c>
      <c r="D21" s="10" t="s">
        <v>18</v>
      </c>
      <c r="E21" s="10">
        <v>4</v>
      </c>
      <c r="F21" s="11">
        <v>1.75</v>
      </c>
      <c r="G21" s="12">
        <f t="shared" si="0"/>
        <v>7</v>
      </c>
      <c r="H21" s="12">
        <f t="shared" si="2"/>
        <v>0.84</v>
      </c>
      <c r="I21" s="12">
        <f t="shared" si="1"/>
        <v>7.84</v>
      </c>
    </row>
    <row r="22" spans="1:9" x14ac:dyDescent="0.25">
      <c r="A22" s="6">
        <v>530804</v>
      </c>
      <c r="B22" s="6" t="s">
        <v>23</v>
      </c>
      <c r="C22" s="9" t="s">
        <v>34</v>
      </c>
      <c r="D22" s="10" t="s">
        <v>18</v>
      </c>
      <c r="E22" s="10">
        <v>4</v>
      </c>
      <c r="F22" s="11">
        <v>3.34</v>
      </c>
      <c r="G22" s="12">
        <f t="shared" si="0"/>
        <v>13.36</v>
      </c>
      <c r="H22" s="12">
        <f t="shared" si="2"/>
        <v>1.6032</v>
      </c>
      <c r="I22" s="12">
        <f t="shared" si="1"/>
        <v>14.963199999999999</v>
      </c>
    </row>
    <row r="23" spans="1:9" x14ac:dyDescent="0.25">
      <c r="A23" s="6">
        <v>530804</v>
      </c>
      <c r="B23" s="6" t="s">
        <v>23</v>
      </c>
      <c r="C23" s="9" t="s">
        <v>35</v>
      </c>
      <c r="D23" s="10" t="s">
        <v>18</v>
      </c>
      <c r="E23" s="10">
        <v>6</v>
      </c>
      <c r="F23" s="11">
        <v>1.81</v>
      </c>
      <c r="G23" s="12">
        <f t="shared" si="0"/>
        <v>10.86</v>
      </c>
      <c r="H23" s="12">
        <f t="shared" si="2"/>
        <v>1.3031999999999999</v>
      </c>
      <c r="I23" s="12">
        <f t="shared" si="1"/>
        <v>12.1632</v>
      </c>
    </row>
    <row r="24" spans="1:9" x14ac:dyDescent="0.25">
      <c r="A24" s="6">
        <v>530804</v>
      </c>
      <c r="B24" s="6" t="s">
        <v>23</v>
      </c>
      <c r="C24" s="9" t="s">
        <v>36</v>
      </c>
      <c r="D24" s="10" t="s">
        <v>18</v>
      </c>
      <c r="E24" s="10">
        <v>3</v>
      </c>
      <c r="F24" s="11">
        <v>3.76</v>
      </c>
      <c r="G24" s="12">
        <f t="shared" si="0"/>
        <v>11.28</v>
      </c>
      <c r="H24" s="12">
        <f t="shared" si="2"/>
        <v>1.3535999999999999</v>
      </c>
      <c r="I24" s="12">
        <f t="shared" si="1"/>
        <v>12.633599999999999</v>
      </c>
    </row>
    <row r="25" spans="1:9" x14ac:dyDescent="0.25">
      <c r="A25" s="6">
        <v>530804</v>
      </c>
      <c r="B25" s="6" t="s">
        <v>23</v>
      </c>
      <c r="C25" s="9" t="s">
        <v>37</v>
      </c>
      <c r="D25" s="10" t="s">
        <v>18</v>
      </c>
      <c r="E25" s="10">
        <v>3</v>
      </c>
      <c r="F25" s="11">
        <v>0.16</v>
      </c>
      <c r="G25" s="12">
        <f t="shared" si="0"/>
        <v>0.48</v>
      </c>
      <c r="H25" s="12">
        <f t="shared" si="2"/>
        <v>5.7599999999999998E-2</v>
      </c>
      <c r="I25" s="12">
        <f t="shared" si="1"/>
        <v>0.53759999999999997</v>
      </c>
    </row>
    <row r="26" spans="1:9" x14ac:dyDescent="0.25">
      <c r="A26" s="6">
        <v>530804</v>
      </c>
      <c r="B26" s="6" t="s">
        <v>23</v>
      </c>
      <c r="C26" s="9" t="s">
        <v>25</v>
      </c>
      <c r="D26" s="10" t="s">
        <v>18</v>
      </c>
      <c r="E26" s="10">
        <v>6</v>
      </c>
      <c r="F26" s="11">
        <v>3</v>
      </c>
      <c r="G26" s="12">
        <f t="shared" si="0"/>
        <v>18</v>
      </c>
      <c r="H26" s="12">
        <f t="shared" si="2"/>
        <v>2.16</v>
      </c>
      <c r="I26" s="12">
        <f t="shared" si="1"/>
        <v>20.16</v>
      </c>
    </row>
    <row r="27" spans="1:9" x14ac:dyDescent="0.25">
      <c r="A27" s="6">
        <v>530804</v>
      </c>
      <c r="B27" s="6" t="s">
        <v>23</v>
      </c>
      <c r="C27" s="9" t="s">
        <v>38</v>
      </c>
      <c r="D27" s="10" t="s">
        <v>18</v>
      </c>
      <c r="E27" s="10">
        <v>1</v>
      </c>
      <c r="F27" s="11">
        <v>100</v>
      </c>
      <c r="G27" s="12">
        <f>+E27*F27</f>
        <v>100</v>
      </c>
      <c r="H27" s="12">
        <f>+G27*0.12</f>
        <v>12</v>
      </c>
      <c r="I27" s="12">
        <f>+G27+H27</f>
        <v>112</v>
      </c>
    </row>
    <row r="28" spans="1:9" x14ac:dyDescent="0.25">
      <c r="A28" s="6">
        <v>530804</v>
      </c>
      <c r="B28" s="6" t="s">
        <v>23</v>
      </c>
      <c r="C28" s="9" t="s">
        <v>39</v>
      </c>
      <c r="D28" s="10" t="s">
        <v>18</v>
      </c>
      <c r="E28" s="10">
        <v>3</v>
      </c>
      <c r="F28" s="11">
        <v>3.3</v>
      </c>
      <c r="G28" s="12">
        <f t="shared" si="0"/>
        <v>9.8999999999999986</v>
      </c>
      <c r="H28" s="12">
        <f t="shared" si="2"/>
        <v>1.1879999999999997</v>
      </c>
      <c r="I28" s="12">
        <f t="shared" si="1"/>
        <v>11.087999999999997</v>
      </c>
    </row>
    <row r="29" spans="1:9" x14ac:dyDescent="0.25">
      <c r="A29" s="6">
        <v>530804</v>
      </c>
      <c r="B29" s="6" t="s">
        <v>23</v>
      </c>
      <c r="C29" s="9" t="s">
        <v>40</v>
      </c>
      <c r="D29" s="10" t="s">
        <v>18</v>
      </c>
      <c r="E29" s="10">
        <v>12</v>
      </c>
      <c r="F29" s="11">
        <v>0.7</v>
      </c>
      <c r="G29" s="12">
        <f t="shared" si="0"/>
        <v>8.3999999999999986</v>
      </c>
      <c r="H29" s="12">
        <f t="shared" si="2"/>
        <v>1.0079999999999998</v>
      </c>
      <c r="I29" s="12">
        <f t="shared" si="1"/>
        <v>9.4079999999999977</v>
      </c>
    </row>
    <row r="30" spans="1:9" ht="16.5" thickBot="1" x14ac:dyDescent="0.3">
      <c r="A30" s="21" t="s">
        <v>12</v>
      </c>
      <c r="B30" s="22"/>
      <c r="C30" s="22"/>
      <c r="D30" s="22"/>
      <c r="E30" s="22"/>
      <c r="F30" s="22"/>
      <c r="G30" s="8">
        <f>SUM(G14:G29)</f>
        <v>218.60000000000002</v>
      </c>
      <c r="H30" s="8">
        <f>SUM(H14:H29)</f>
        <v>24.552</v>
      </c>
      <c r="I30" s="8">
        <f>SUM(I14:I29)</f>
        <v>243.15199999999999</v>
      </c>
    </row>
    <row r="31" spans="1:9" ht="21" thickBot="1" x14ac:dyDescent="0.3">
      <c r="A31" s="29" t="s">
        <v>13</v>
      </c>
      <c r="B31" s="30"/>
      <c r="C31" s="30"/>
      <c r="D31" s="30"/>
      <c r="E31" s="30"/>
      <c r="F31" s="30"/>
      <c r="G31" s="16">
        <f>G30+G11</f>
        <v>238.60000000000002</v>
      </c>
      <c r="H31" s="17">
        <f t="shared" ref="H31:I31" si="3">H30+H11</f>
        <v>24.552</v>
      </c>
      <c r="I31" s="18">
        <f t="shared" si="3"/>
        <v>263.15199999999999</v>
      </c>
    </row>
  </sheetData>
  <mergeCells count="8">
    <mergeCell ref="A1:I1"/>
    <mergeCell ref="A8:I8"/>
    <mergeCell ref="A12:I12"/>
    <mergeCell ref="A2:I2"/>
    <mergeCell ref="A3:I3"/>
    <mergeCell ref="A4:I4"/>
    <mergeCell ref="A5:I5"/>
    <mergeCell ref="A31:F31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AULA 3 MEDICINA VETERINARIA</cp:lastModifiedBy>
  <cp:revision/>
  <cp:lastPrinted>2018-02-21T21:14:51Z</cp:lastPrinted>
  <dcterms:created xsi:type="dcterms:W3CDTF">2017-05-15T14:26:09Z</dcterms:created>
  <dcterms:modified xsi:type="dcterms:W3CDTF">2018-05-18T13:24:07Z</dcterms:modified>
</cp:coreProperties>
</file>